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nagata\Desktop\R4.薬剤交付様式\98ガソリン代支給\"/>
    </mc:Choice>
  </mc:AlternateContent>
  <xr:revisionPtr revIDLastSave="0" documentId="13_ncr:1_{860F1017-6AB3-4DC4-87A4-5F45140BD6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Sheet1!$A$1:$N$42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" i="1" l="1"/>
  <c r="L14" i="1"/>
  <c r="L15" i="1"/>
  <c r="L16" i="1"/>
  <c r="N16" i="1" s="1"/>
  <c r="L17" i="1"/>
  <c r="L18" i="1"/>
  <c r="L19" i="1"/>
  <c r="L20" i="1"/>
  <c r="L21" i="1"/>
  <c r="L22" i="1"/>
  <c r="L23" i="1"/>
  <c r="L24" i="1"/>
  <c r="L25" i="1"/>
  <c r="L26" i="1"/>
  <c r="L27" i="1"/>
  <c r="L28" i="1"/>
  <c r="N28" i="1" s="1"/>
  <c r="L29" i="1"/>
  <c r="L30" i="1"/>
  <c r="L31" i="1"/>
  <c r="L32" i="1"/>
  <c r="L33" i="1"/>
  <c r="L34" i="1"/>
  <c r="L35" i="1"/>
  <c r="L36" i="1"/>
  <c r="L37" i="1"/>
  <c r="L38" i="1"/>
  <c r="L39" i="1"/>
  <c r="L12" i="1"/>
  <c r="L11" i="1"/>
  <c r="L10" i="1"/>
  <c r="L8" i="1"/>
  <c r="L9" i="1"/>
  <c r="L7" i="1"/>
  <c r="N34" i="1" l="1"/>
  <c r="N22" i="1"/>
  <c r="N19" i="1"/>
  <c r="N31" i="1"/>
  <c r="N37" i="1"/>
  <c r="N25" i="1"/>
  <c r="N13" i="1"/>
  <c r="N10" i="1"/>
  <c r="N7" i="1"/>
</calcChain>
</file>

<file path=xl/sharedStrings.xml><?xml version="1.0" encoding="utf-8"?>
<sst xmlns="http://schemas.openxmlformats.org/spreadsheetml/2006/main" count="126" uniqueCount="30">
  <si>
    <t>No</t>
    <phoneticPr fontId="1"/>
  </si>
  <si>
    <t>実施日</t>
    <rPh sb="0" eb="3">
      <t>ジッシビ</t>
    </rPh>
    <phoneticPr fontId="1"/>
  </si>
  <si>
    <t>実施者</t>
    <rPh sb="0" eb="2">
      <t>ジッシ</t>
    </rPh>
    <rPh sb="2" eb="3">
      <t>シャ</t>
    </rPh>
    <phoneticPr fontId="1"/>
  </si>
  <si>
    <t>出発地</t>
    <rPh sb="0" eb="3">
      <t>シュッパツチ</t>
    </rPh>
    <phoneticPr fontId="1"/>
  </si>
  <si>
    <t>到着地</t>
    <rPh sb="0" eb="2">
      <t>トウチャク</t>
    </rPh>
    <rPh sb="2" eb="3">
      <t>チ</t>
    </rPh>
    <phoneticPr fontId="1"/>
  </si>
  <si>
    <t>蓬莱　太郎</t>
    <rPh sb="0" eb="2">
      <t>ホウライ</t>
    </rPh>
    <rPh sb="3" eb="5">
      <t>タロウ</t>
    </rPh>
    <phoneticPr fontId="1"/>
  </si>
  <si>
    <t>福島市蓬莱町二丁目2-2
　ほうらい薬局</t>
    <rPh sb="0" eb="2">
      <t>フクシマ</t>
    </rPh>
    <rPh sb="2" eb="3">
      <t>シ</t>
    </rPh>
    <rPh sb="3" eb="5">
      <t>ホウライ</t>
    </rPh>
    <rPh sb="5" eb="6">
      <t>チョウ</t>
    </rPh>
    <rPh sb="6" eb="9">
      <t>ニチョウメ</t>
    </rPh>
    <rPh sb="18" eb="20">
      <t>ヤ</t>
    </rPh>
    <phoneticPr fontId="1"/>
  </si>
  <si>
    <t>（例）</t>
    <rPh sb="1" eb="2">
      <t>レイ</t>
    </rPh>
    <phoneticPr fontId="1"/>
  </si>
  <si>
    <t>福島市杉妻町○-○</t>
    <rPh sb="0" eb="2">
      <t>フクシマ</t>
    </rPh>
    <rPh sb="2" eb="3">
      <t>シ</t>
    </rPh>
    <rPh sb="3" eb="4">
      <t>スギ</t>
    </rPh>
    <rPh sb="4" eb="5">
      <t>ツマ</t>
    </rPh>
    <rPh sb="5" eb="6">
      <t>マチ</t>
    </rPh>
    <phoneticPr fontId="1"/>
  </si>
  <si>
    <t>往復</t>
  </si>
  <si>
    <t>移動経路</t>
    <rPh sb="0" eb="2">
      <t>イドウ</t>
    </rPh>
    <rPh sb="2" eb="4">
      <t>ケイロ</t>
    </rPh>
    <phoneticPr fontId="1"/>
  </si>
  <si>
    <t>円</t>
    <rPh sb="0" eb="1">
      <t>エン</t>
    </rPh>
    <phoneticPr fontId="1"/>
  </si>
  <si>
    <t>交通機関名</t>
    <rPh sb="0" eb="2">
      <t>コウツウ</t>
    </rPh>
    <rPh sb="2" eb="4">
      <t>キカン</t>
    </rPh>
    <rPh sb="4" eb="5">
      <t>メイ</t>
    </rPh>
    <phoneticPr fontId="1"/>
  </si>
  <si>
    <t>福島交通</t>
    <rPh sb="0" eb="2">
      <t>フクシマ</t>
    </rPh>
    <rPh sb="2" eb="4">
      <t>コウツウ</t>
    </rPh>
    <phoneticPr fontId="1"/>
  </si>
  <si>
    <t>～</t>
    <phoneticPr fontId="1"/>
  </si>
  <si>
    <t>蓬莱小学校</t>
    <rPh sb="0" eb="2">
      <t>ホウライ</t>
    </rPh>
    <rPh sb="2" eb="5">
      <t>ショウガッコウ</t>
    </rPh>
    <phoneticPr fontId="1"/>
  </si>
  <si>
    <t>伏拝</t>
    <rPh sb="0" eb="2">
      <t>フシオガミ</t>
    </rPh>
    <phoneticPr fontId="1"/>
  </si>
  <si>
    <t>南福島駅</t>
    <rPh sb="0" eb="1">
      <t>ミナミ</t>
    </rPh>
    <rPh sb="1" eb="3">
      <t>フクシマ</t>
    </rPh>
    <rPh sb="3" eb="4">
      <t>エキ</t>
    </rPh>
    <phoneticPr fontId="1"/>
  </si>
  <si>
    <t>福島駅</t>
    <rPh sb="0" eb="2">
      <t>フクシマ</t>
    </rPh>
    <rPh sb="2" eb="3">
      <t>エキ</t>
    </rPh>
    <phoneticPr fontId="1"/>
  </si>
  <si>
    <t>福島駅東口</t>
    <rPh sb="0" eb="2">
      <t>フクシマ</t>
    </rPh>
    <rPh sb="2" eb="3">
      <t>エキ</t>
    </rPh>
    <rPh sb="3" eb="5">
      <t>ヒガシグチ</t>
    </rPh>
    <phoneticPr fontId="1"/>
  </si>
  <si>
    <t>県庁前</t>
    <rPh sb="0" eb="2">
      <t>ケンチョウ</t>
    </rPh>
    <rPh sb="2" eb="3">
      <t>マエ</t>
    </rPh>
    <phoneticPr fontId="1"/>
  </si>
  <si>
    <t>JR東北本線</t>
    <rPh sb="2" eb="4">
      <t>トウホク</t>
    </rPh>
    <rPh sb="4" eb="6">
      <t>ホンセン</t>
    </rPh>
    <phoneticPr fontId="1"/>
  </si>
  <si>
    <t>請求額計</t>
    <rPh sb="0" eb="2">
      <t>セイキュウ</t>
    </rPh>
    <rPh sb="2" eb="3">
      <t>ガク</t>
    </rPh>
    <rPh sb="3" eb="4">
      <t>ケイ</t>
    </rPh>
    <phoneticPr fontId="1"/>
  </si>
  <si>
    <t>片道
料金</t>
    <rPh sb="0" eb="2">
      <t>カタミチ</t>
    </rPh>
    <rPh sb="3" eb="5">
      <t>リョウキン</t>
    </rPh>
    <phoneticPr fontId="1"/>
  </si>
  <si>
    <t>薬局における自宅療養者等の患者に対する薬剤交付支援事業【公共交通機関利用時の内訳】</t>
    <rPh sb="0" eb="2">
      <t>ヤ</t>
    </rPh>
    <rPh sb="6" eb="8">
      <t>ジタク</t>
    </rPh>
    <rPh sb="8" eb="10">
      <t>リョウヨウ</t>
    </rPh>
    <rPh sb="10" eb="11">
      <t>シャ</t>
    </rPh>
    <rPh sb="11" eb="12">
      <t>トウ</t>
    </rPh>
    <rPh sb="13" eb="15">
      <t>カンジャ</t>
    </rPh>
    <rPh sb="16" eb="17">
      <t>タイ</t>
    </rPh>
    <rPh sb="19" eb="21">
      <t>ヤクザイ</t>
    </rPh>
    <rPh sb="21" eb="23">
      <t>コウフ</t>
    </rPh>
    <rPh sb="23" eb="25">
      <t>シエン</t>
    </rPh>
    <rPh sb="25" eb="27">
      <t>ジギョウ</t>
    </rPh>
    <rPh sb="28" eb="30">
      <t>コウキョウ</t>
    </rPh>
    <rPh sb="30" eb="32">
      <t>コウツウ</t>
    </rPh>
    <rPh sb="32" eb="34">
      <t>キカン</t>
    </rPh>
    <rPh sb="34" eb="36">
      <t>リヨウ</t>
    </rPh>
    <rPh sb="36" eb="37">
      <t>ジ</t>
    </rPh>
    <rPh sb="38" eb="40">
      <t>ウチワケ</t>
    </rPh>
    <phoneticPr fontId="1"/>
  </si>
  <si>
    <t>薬局名　　　　　　　　　　　　　　　　　　　　　　　　　　　　　　　　　　　　　　　　</t>
    <rPh sb="0" eb="2">
      <t>ヤ</t>
    </rPh>
    <rPh sb="2" eb="3">
      <t>メイ</t>
    </rPh>
    <phoneticPr fontId="1"/>
  </si>
  <si>
    <r>
      <t>請求額</t>
    </r>
    <r>
      <rPr>
        <vertAlign val="superscript"/>
        <sz val="11"/>
        <color theme="1"/>
        <rFont val="Meiryo UI"/>
        <family val="3"/>
        <charset val="128"/>
      </rPr>
      <t>※1</t>
    </r>
    <rPh sb="0" eb="2">
      <t>セイキュウ</t>
    </rPh>
    <rPh sb="2" eb="3">
      <t>ガク</t>
    </rPh>
    <phoneticPr fontId="1"/>
  </si>
  <si>
    <t>※1　公共交通機関の利用が片道（届けた後、直帰したなど）の場合は片道を選択して、片道の金額をご記入ください。</t>
    <rPh sb="3" eb="5">
      <t>コウキョウ</t>
    </rPh>
    <rPh sb="5" eb="7">
      <t>コウツウ</t>
    </rPh>
    <rPh sb="7" eb="9">
      <t>キカン</t>
    </rPh>
    <rPh sb="10" eb="12">
      <t>リヨウ</t>
    </rPh>
    <rPh sb="13" eb="15">
      <t>カタミチ</t>
    </rPh>
    <rPh sb="16" eb="17">
      <t>トド</t>
    </rPh>
    <rPh sb="19" eb="20">
      <t>ノチ</t>
    </rPh>
    <rPh sb="21" eb="23">
      <t>チョッキ</t>
    </rPh>
    <rPh sb="29" eb="31">
      <t>バアイ</t>
    </rPh>
    <rPh sb="32" eb="34">
      <t>カタミチ</t>
    </rPh>
    <rPh sb="35" eb="37">
      <t>センタク</t>
    </rPh>
    <rPh sb="40" eb="42">
      <t>カタミチ</t>
    </rPh>
    <rPh sb="43" eb="45">
      <t>キンガク</t>
    </rPh>
    <rPh sb="47" eb="49">
      <t>キニュウ</t>
    </rPh>
    <phoneticPr fontId="1"/>
  </si>
  <si>
    <t>※太枠以外の部分は入力できません</t>
    <rPh sb="1" eb="3">
      <t>フトワク</t>
    </rPh>
    <rPh sb="3" eb="5">
      <t>イガイ</t>
    </rPh>
    <rPh sb="6" eb="8">
      <t>ブブン</t>
    </rPh>
    <rPh sb="9" eb="11">
      <t>ニュウリョク</t>
    </rPh>
    <phoneticPr fontId="1"/>
  </si>
  <si>
    <t>【選択】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</si>
</sst>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Meiryo UI"/>
      <family val="3"/>
      <charset val="128"/>
    </font>
    <font>
      <vertAlign val="superscript"/>
      <sz val="11"/>
      <color theme="1"/>
      <name val="Meiryo UI"/>
      <family val="3"/>
      <charset val="128"/>
    </font>
    <font>
      <sz val="11"/>
      <color theme="1"/>
      <name val="Yu Gothic"/>
      <family val="2"/>
      <scheme val="minor"/>
    </font>
    <font>
      <u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0" fontId="2" fillId="0" borderId="14" xfId="0" applyFont="1" applyFill="1" applyBorder="1" applyAlignment="1" applyProtection="1">
      <alignment horizontal="right" vertical="center"/>
      <protection locked="0"/>
    </xf>
    <xf numFmtId="0" fontId="2" fillId="0" borderId="11" xfId="0" applyFont="1" applyFill="1" applyBorder="1" applyAlignment="1" applyProtection="1">
      <alignment horizontal="right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38" fontId="2" fillId="2" borderId="2" xfId="1" applyFont="1" applyFill="1" applyBorder="1" applyAlignment="1" applyProtection="1">
      <alignment vertical="center" wrapText="1"/>
    </xf>
    <xf numFmtId="38" fontId="2" fillId="2" borderId="0" xfId="1" applyFont="1" applyFill="1" applyBorder="1" applyAlignment="1" applyProtection="1">
      <alignment vertical="center" wrapText="1"/>
    </xf>
    <xf numFmtId="38" fontId="2" fillId="2" borderId="3" xfId="1" applyFont="1" applyFill="1" applyBorder="1" applyAlignment="1" applyProtection="1">
      <alignment vertical="center" wrapText="1"/>
    </xf>
    <xf numFmtId="38" fontId="2" fillId="0" borderId="2" xfId="1" applyFont="1" applyFill="1" applyBorder="1" applyAlignment="1" applyProtection="1">
      <alignment horizontal="right" vertical="center" wrapText="1"/>
    </xf>
    <xf numFmtId="38" fontId="2" fillId="0" borderId="0" xfId="1" applyFont="1" applyFill="1" applyBorder="1" applyAlignment="1" applyProtection="1">
      <alignment horizontal="right" vertical="center"/>
    </xf>
    <xf numFmtId="38" fontId="2" fillId="0" borderId="3" xfId="1" applyFont="1" applyFill="1" applyBorder="1" applyAlignment="1" applyProtection="1">
      <alignment horizontal="right" vertical="center"/>
    </xf>
    <xf numFmtId="0" fontId="2" fillId="0" borderId="9" xfId="0" applyFont="1" applyFill="1" applyBorder="1" applyAlignment="1" applyProtection="1">
      <alignment vertical="center" wrapText="1"/>
      <protection locked="0"/>
    </xf>
    <xf numFmtId="38" fontId="2" fillId="0" borderId="0" xfId="1" applyFont="1" applyAlignment="1" applyProtection="1"/>
    <xf numFmtId="0" fontId="2" fillId="0" borderId="0" xfId="0" applyFont="1" applyProtection="1"/>
    <xf numFmtId="0" fontId="2" fillId="0" borderId="5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vertical="center" wrapText="1"/>
    </xf>
    <xf numFmtId="0" fontId="2" fillId="2" borderId="14" xfId="0" applyFont="1" applyFill="1" applyBorder="1" applyAlignment="1" applyProtection="1">
      <alignment horizontal="right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right" vertical="center"/>
    </xf>
    <xf numFmtId="0" fontId="2" fillId="2" borderId="15" xfId="0" applyFont="1" applyFill="1" applyBorder="1" applyAlignment="1" applyProtection="1">
      <alignment horizontal="left" vertical="center" wrapText="1"/>
    </xf>
    <xf numFmtId="0" fontId="2" fillId="2" borderId="12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shrinkToFit="1"/>
    </xf>
    <xf numFmtId="0" fontId="2" fillId="2" borderId="9" xfId="0" applyFont="1" applyFill="1" applyBorder="1" applyAlignment="1" applyProtection="1">
      <alignment horizontal="center" vertical="center" shrinkToFit="1"/>
    </xf>
    <xf numFmtId="0" fontId="2" fillId="2" borderId="14" xfId="0" applyFont="1" applyFill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2" borderId="2" xfId="0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 shrinkToFit="1"/>
    </xf>
    <xf numFmtId="0" fontId="2" fillId="0" borderId="18" xfId="0" applyFont="1" applyFill="1" applyBorder="1" applyAlignment="1" applyProtection="1">
      <alignment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/>
    </xf>
    <xf numFmtId="0" fontId="2" fillId="0" borderId="3" xfId="0" applyFont="1" applyBorder="1" applyAlignment="1" applyProtection="1"/>
    <xf numFmtId="0" fontId="5" fillId="0" borderId="0" xfId="0" applyFont="1" applyAlignment="1" applyProtection="1"/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30" xfId="0" applyFont="1" applyFill="1" applyBorder="1" applyAlignment="1" applyProtection="1">
      <alignment horizontal="center" vertical="center" shrinkToFit="1"/>
      <protection locked="0"/>
    </xf>
    <xf numFmtId="0" fontId="2" fillId="0" borderId="18" xfId="0" applyFont="1" applyFill="1" applyBorder="1" applyAlignment="1" applyProtection="1">
      <alignment horizontal="center" vertical="center" shrinkToFit="1"/>
      <protection locked="0"/>
    </xf>
    <xf numFmtId="0" fontId="2" fillId="0" borderId="14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0" fontId="2" fillId="0" borderId="29" xfId="0" applyFont="1" applyFill="1" applyBorder="1" applyAlignment="1" applyProtection="1">
      <alignment horizontal="center" vertical="center" shrinkToFit="1"/>
      <protection locked="0"/>
    </xf>
    <xf numFmtId="0" fontId="7" fillId="0" borderId="20" xfId="0" applyFont="1" applyFill="1" applyBorder="1" applyAlignment="1" applyProtection="1">
      <alignment horizontal="right" vertical="center" wrapText="1"/>
      <protection locked="0"/>
    </xf>
    <xf numFmtId="0" fontId="7" fillId="0" borderId="22" xfId="0" applyFont="1" applyFill="1" applyBorder="1" applyAlignment="1" applyProtection="1">
      <alignment horizontal="right" vertical="center" wrapText="1"/>
      <protection locked="0"/>
    </xf>
    <xf numFmtId="0" fontId="7" fillId="0" borderId="24" xfId="0" applyFont="1" applyFill="1" applyBorder="1" applyAlignment="1" applyProtection="1">
      <alignment horizontal="right" vertical="center" wrapText="1"/>
      <protection locked="0"/>
    </xf>
    <xf numFmtId="0" fontId="7" fillId="0" borderId="26" xfId="0" applyFont="1" applyFill="1" applyBorder="1" applyAlignment="1" applyProtection="1">
      <alignment horizontal="right" vertical="center" wrapText="1"/>
      <protection locked="0"/>
    </xf>
    <xf numFmtId="0" fontId="7" fillId="0" borderId="31" xfId="0" applyFont="1" applyFill="1" applyBorder="1" applyAlignment="1" applyProtection="1">
      <alignment horizontal="right" vertical="center" wrapText="1"/>
      <protection locked="0"/>
    </xf>
    <xf numFmtId="38" fontId="2" fillId="0" borderId="1" xfId="1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0" fontId="2" fillId="0" borderId="3" xfId="0" applyFont="1" applyBorder="1" applyAlignment="1" applyProtection="1">
      <alignment horizontal="center"/>
      <protection locked="0"/>
    </xf>
    <xf numFmtId="38" fontId="2" fillId="0" borderId="1" xfId="1" applyFont="1" applyBorder="1" applyAlignment="1" applyProtection="1">
      <alignment horizontal="center" vertical="center"/>
    </xf>
    <xf numFmtId="38" fontId="2" fillId="2" borderId="1" xfId="1" applyFont="1" applyFill="1" applyBorder="1" applyAlignment="1" applyProtection="1">
      <alignment horizontal="right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56" fontId="2" fillId="0" borderId="25" xfId="0" applyNumberFormat="1" applyFont="1" applyFill="1" applyBorder="1" applyAlignment="1" applyProtection="1">
      <alignment horizontal="center" vertical="center"/>
      <protection locked="0"/>
    </xf>
    <xf numFmtId="56" fontId="2" fillId="0" borderId="21" xfId="0" applyNumberFormat="1" applyFont="1" applyFill="1" applyBorder="1" applyAlignment="1" applyProtection="1">
      <alignment horizontal="center" vertical="center"/>
      <protection locked="0"/>
    </xf>
    <xf numFmtId="56" fontId="2" fillId="0" borderId="23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56" fontId="2" fillId="0" borderId="27" xfId="0" applyNumberFormat="1" applyFont="1" applyFill="1" applyBorder="1" applyAlignment="1" applyProtection="1">
      <alignment horizontal="center" vertical="center"/>
      <protection locked="0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0" fontId="2" fillId="0" borderId="2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/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/>
    <xf numFmtId="0" fontId="2" fillId="0" borderId="2" xfId="0" applyFont="1" applyBorder="1" applyAlignment="1" applyProtection="1"/>
    <xf numFmtId="56" fontId="2" fillId="2" borderId="7" xfId="0" applyNumberFormat="1" applyFont="1" applyFill="1" applyBorder="1" applyAlignment="1" applyProtection="1">
      <alignment horizontal="center" vertical="center"/>
    </xf>
    <xf numFmtId="56" fontId="2" fillId="2" borderId="13" xfId="0" applyNumberFormat="1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56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showGridLines="0" tabSelected="1" view="pageBreakPreview" zoomScale="85" zoomScaleNormal="100" zoomScaleSheetLayoutView="85" workbookViewId="0">
      <selection activeCell="F37" sqref="F37"/>
    </sheetView>
  </sheetViews>
  <sheetFormatPr defaultRowHeight="15.75"/>
  <cols>
    <col min="1" max="1" width="6.25" style="13" customWidth="1"/>
    <col min="2" max="2" width="7.75" style="13" bestFit="1" customWidth="1"/>
    <col min="3" max="3" width="11" style="13" bestFit="1" customWidth="1"/>
    <col min="4" max="5" width="27.25" style="13" customWidth="1"/>
    <col min="6" max="6" width="14.375" style="13" customWidth="1"/>
    <col min="7" max="7" width="20.625" style="36" customWidth="1"/>
    <col min="8" max="8" width="3.625" style="13" bestFit="1" customWidth="1"/>
    <col min="9" max="9" width="20.625" style="36" customWidth="1"/>
    <col min="10" max="10" width="7.125" style="13" customWidth="1"/>
    <col min="11" max="11" width="5.5" style="13" bestFit="1" customWidth="1"/>
    <col min="12" max="12" width="5.125" style="12" bestFit="1" customWidth="1"/>
    <col min="13" max="13" width="3.625" style="13" bestFit="1" customWidth="1"/>
    <col min="14" max="14" width="10" style="12" bestFit="1" customWidth="1"/>
    <col min="15" max="16384" width="9" style="13"/>
  </cols>
  <sheetData>
    <row r="1" spans="1:14" ht="19.5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19.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>
      <c r="A3" s="45" t="s">
        <v>25</v>
      </c>
      <c r="B3" s="68"/>
      <c r="C3" s="68"/>
      <c r="D3" s="68"/>
      <c r="E3" s="46"/>
      <c r="F3" s="67" t="s">
        <v>28</v>
      </c>
      <c r="G3" s="67"/>
      <c r="H3" s="67"/>
      <c r="I3" s="67"/>
      <c r="J3" s="67"/>
      <c r="K3" s="67"/>
      <c r="L3" s="67"/>
      <c r="M3" s="67"/>
      <c r="N3" s="67"/>
    </row>
    <row r="4" spans="1:14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4" ht="18.75" customHeight="1">
      <c r="A5" s="87" t="s">
        <v>0</v>
      </c>
      <c r="B5" s="87" t="s">
        <v>1</v>
      </c>
      <c r="C5" s="87" t="s">
        <v>2</v>
      </c>
      <c r="D5" s="87" t="s">
        <v>3</v>
      </c>
      <c r="E5" s="87" t="s">
        <v>4</v>
      </c>
      <c r="F5" s="89" t="s">
        <v>10</v>
      </c>
      <c r="G5" s="90"/>
      <c r="H5" s="90"/>
      <c r="I5" s="91"/>
      <c r="J5" s="92" t="s">
        <v>23</v>
      </c>
      <c r="K5" s="93" t="s">
        <v>26</v>
      </c>
      <c r="L5" s="94"/>
      <c r="M5" s="95"/>
      <c r="N5" s="69" t="s">
        <v>22</v>
      </c>
    </row>
    <row r="6" spans="1:14">
      <c r="A6" s="88"/>
      <c r="B6" s="88"/>
      <c r="C6" s="88"/>
      <c r="D6" s="88"/>
      <c r="E6" s="88"/>
      <c r="F6" s="14" t="s">
        <v>12</v>
      </c>
      <c r="G6" s="33"/>
      <c r="H6" s="15"/>
      <c r="I6" s="37"/>
      <c r="J6" s="88"/>
      <c r="K6" s="96"/>
      <c r="L6" s="97"/>
      <c r="M6" s="98"/>
      <c r="N6" s="69"/>
    </row>
    <row r="7" spans="1:14">
      <c r="A7" s="101" t="s">
        <v>7</v>
      </c>
      <c r="B7" s="105">
        <v>44682</v>
      </c>
      <c r="C7" s="101" t="s">
        <v>5</v>
      </c>
      <c r="D7" s="99" t="s">
        <v>6</v>
      </c>
      <c r="E7" s="99" t="s">
        <v>8</v>
      </c>
      <c r="F7" s="16" t="s">
        <v>13</v>
      </c>
      <c r="G7" s="34" t="s">
        <v>15</v>
      </c>
      <c r="H7" s="17" t="s">
        <v>14</v>
      </c>
      <c r="I7" s="38" t="s">
        <v>16</v>
      </c>
      <c r="J7" s="18">
        <v>290</v>
      </c>
      <c r="K7" s="19" t="s">
        <v>9</v>
      </c>
      <c r="L7" s="5">
        <f t="shared" ref="L7:L12" si="0">IF(K7="片道",J7,IF(K7="往復",J7*2,0))</f>
        <v>580</v>
      </c>
      <c r="M7" s="20" t="s">
        <v>11</v>
      </c>
      <c r="N7" s="70">
        <f>IF(J7="","",L7+L8+L9)</f>
        <v>1160</v>
      </c>
    </row>
    <row r="8" spans="1:14">
      <c r="A8" s="102"/>
      <c r="B8" s="106"/>
      <c r="C8" s="102"/>
      <c r="D8" s="100"/>
      <c r="E8" s="100"/>
      <c r="F8" s="21" t="s">
        <v>21</v>
      </c>
      <c r="G8" s="35" t="s">
        <v>17</v>
      </c>
      <c r="H8" s="22" t="s">
        <v>14</v>
      </c>
      <c r="I8" s="39" t="s">
        <v>18</v>
      </c>
      <c r="J8" s="23">
        <v>190</v>
      </c>
      <c r="K8" s="19" t="s">
        <v>9</v>
      </c>
      <c r="L8" s="6">
        <f t="shared" si="0"/>
        <v>380</v>
      </c>
      <c r="M8" s="24" t="s">
        <v>11</v>
      </c>
      <c r="N8" s="70"/>
    </row>
    <row r="9" spans="1:14" ht="16.5" thickBot="1">
      <c r="A9" s="107"/>
      <c r="B9" s="106"/>
      <c r="C9" s="102"/>
      <c r="D9" s="100"/>
      <c r="E9" s="100"/>
      <c r="F9" s="21" t="s">
        <v>13</v>
      </c>
      <c r="G9" s="35" t="s">
        <v>19</v>
      </c>
      <c r="H9" s="22" t="s">
        <v>14</v>
      </c>
      <c r="I9" s="39" t="s">
        <v>20</v>
      </c>
      <c r="J9" s="23">
        <v>100</v>
      </c>
      <c r="K9" s="19" t="s">
        <v>9</v>
      </c>
      <c r="L9" s="7">
        <f t="shared" si="0"/>
        <v>200</v>
      </c>
      <c r="M9" s="25" t="s">
        <v>11</v>
      </c>
      <c r="N9" s="70"/>
    </row>
    <row r="10" spans="1:14" s="28" customFormat="1">
      <c r="A10" s="71">
        <v>1</v>
      </c>
      <c r="B10" s="108"/>
      <c r="C10" s="109"/>
      <c r="D10" s="110"/>
      <c r="E10" s="110"/>
      <c r="F10" s="47"/>
      <c r="G10" s="55"/>
      <c r="H10" s="41" t="s">
        <v>14</v>
      </c>
      <c r="I10" s="50"/>
      <c r="J10" s="40"/>
      <c r="K10" s="60" t="s">
        <v>29</v>
      </c>
      <c r="L10" s="8">
        <f t="shared" si="0"/>
        <v>0</v>
      </c>
      <c r="M10" s="27" t="s">
        <v>11</v>
      </c>
      <c r="N10" s="65">
        <f>L10+L11+L12</f>
        <v>0</v>
      </c>
    </row>
    <row r="11" spans="1:14" s="28" customFormat="1">
      <c r="A11" s="72"/>
      <c r="B11" s="75"/>
      <c r="C11" s="78"/>
      <c r="D11" s="81"/>
      <c r="E11" s="81"/>
      <c r="F11" s="3"/>
      <c r="G11" s="56"/>
      <c r="H11" s="29" t="s">
        <v>14</v>
      </c>
      <c r="I11" s="51"/>
      <c r="J11" s="1"/>
      <c r="K11" s="61" t="s">
        <v>29</v>
      </c>
      <c r="L11" s="9">
        <f t="shared" si="0"/>
        <v>0</v>
      </c>
      <c r="M11" s="30" t="s">
        <v>11</v>
      </c>
      <c r="N11" s="65"/>
    </row>
    <row r="12" spans="1:14" s="28" customFormat="1">
      <c r="A12" s="73"/>
      <c r="B12" s="76"/>
      <c r="C12" s="79"/>
      <c r="D12" s="82"/>
      <c r="E12" s="82"/>
      <c r="F12" s="4"/>
      <c r="G12" s="57"/>
      <c r="H12" s="31" t="s">
        <v>14</v>
      </c>
      <c r="I12" s="52"/>
      <c r="J12" s="2"/>
      <c r="K12" s="62" t="s">
        <v>29</v>
      </c>
      <c r="L12" s="10">
        <f t="shared" si="0"/>
        <v>0</v>
      </c>
      <c r="M12" s="32" t="s">
        <v>11</v>
      </c>
      <c r="N12" s="65"/>
    </row>
    <row r="13" spans="1:14" s="28" customFormat="1">
      <c r="A13" s="71">
        <v>2</v>
      </c>
      <c r="B13" s="74"/>
      <c r="C13" s="77"/>
      <c r="D13" s="80"/>
      <c r="E13" s="80"/>
      <c r="F13" s="48"/>
      <c r="G13" s="58"/>
      <c r="H13" s="26" t="s">
        <v>14</v>
      </c>
      <c r="I13" s="53"/>
      <c r="J13" s="11"/>
      <c r="K13" s="63" t="s">
        <v>29</v>
      </c>
      <c r="L13" s="8">
        <f t="shared" ref="L13:L39" si="1">IF(K13="片道",J13,IF(K13="往復",J13*2,0))</f>
        <v>0</v>
      </c>
      <c r="M13" s="27" t="s">
        <v>11</v>
      </c>
      <c r="N13" s="65">
        <f t="shared" ref="N13" si="2">L13+L14+L15</f>
        <v>0</v>
      </c>
    </row>
    <row r="14" spans="1:14" s="28" customFormat="1">
      <c r="A14" s="72"/>
      <c r="B14" s="75"/>
      <c r="C14" s="78"/>
      <c r="D14" s="81"/>
      <c r="E14" s="81"/>
      <c r="F14" s="3"/>
      <c r="G14" s="56"/>
      <c r="H14" s="29" t="s">
        <v>14</v>
      </c>
      <c r="I14" s="51"/>
      <c r="J14" s="1"/>
      <c r="K14" s="61" t="s">
        <v>29</v>
      </c>
      <c r="L14" s="9">
        <f t="shared" si="1"/>
        <v>0</v>
      </c>
      <c r="M14" s="30" t="s">
        <v>11</v>
      </c>
      <c r="N14" s="65"/>
    </row>
    <row r="15" spans="1:14" s="28" customFormat="1">
      <c r="A15" s="73"/>
      <c r="B15" s="76"/>
      <c r="C15" s="79"/>
      <c r="D15" s="82"/>
      <c r="E15" s="82"/>
      <c r="F15" s="4"/>
      <c r="G15" s="57"/>
      <c r="H15" s="31" t="s">
        <v>14</v>
      </c>
      <c r="I15" s="52"/>
      <c r="J15" s="2"/>
      <c r="K15" s="62" t="s">
        <v>29</v>
      </c>
      <c r="L15" s="10">
        <f t="shared" si="1"/>
        <v>0</v>
      </c>
      <c r="M15" s="32" t="s">
        <v>11</v>
      </c>
      <c r="N15" s="65"/>
    </row>
    <row r="16" spans="1:14" s="28" customFormat="1">
      <c r="A16" s="71">
        <v>3</v>
      </c>
      <c r="B16" s="74"/>
      <c r="C16" s="77"/>
      <c r="D16" s="80"/>
      <c r="E16" s="80"/>
      <c r="F16" s="48"/>
      <c r="G16" s="58"/>
      <c r="H16" s="26" t="s">
        <v>14</v>
      </c>
      <c r="I16" s="53"/>
      <c r="J16" s="11"/>
      <c r="K16" s="63" t="s">
        <v>29</v>
      </c>
      <c r="L16" s="8">
        <f t="shared" si="1"/>
        <v>0</v>
      </c>
      <c r="M16" s="27" t="s">
        <v>11</v>
      </c>
      <c r="N16" s="65">
        <f t="shared" ref="N16" si="3">L16+L17+L18</f>
        <v>0</v>
      </c>
    </row>
    <row r="17" spans="1:14" s="28" customFormat="1">
      <c r="A17" s="72"/>
      <c r="B17" s="75"/>
      <c r="C17" s="78"/>
      <c r="D17" s="81"/>
      <c r="E17" s="81"/>
      <c r="F17" s="3"/>
      <c r="G17" s="56"/>
      <c r="H17" s="29" t="s">
        <v>14</v>
      </c>
      <c r="I17" s="51"/>
      <c r="J17" s="1"/>
      <c r="K17" s="61" t="s">
        <v>29</v>
      </c>
      <c r="L17" s="9">
        <f t="shared" si="1"/>
        <v>0</v>
      </c>
      <c r="M17" s="30" t="s">
        <v>11</v>
      </c>
      <c r="N17" s="65"/>
    </row>
    <row r="18" spans="1:14" s="28" customFormat="1">
      <c r="A18" s="73"/>
      <c r="B18" s="76"/>
      <c r="C18" s="79"/>
      <c r="D18" s="82"/>
      <c r="E18" s="82"/>
      <c r="F18" s="4"/>
      <c r="G18" s="57"/>
      <c r="H18" s="31" t="s">
        <v>14</v>
      </c>
      <c r="I18" s="52"/>
      <c r="J18" s="2"/>
      <c r="K18" s="62" t="s">
        <v>29</v>
      </c>
      <c r="L18" s="10">
        <f t="shared" si="1"/>
        <v>0</v>
      </c>
      <c r="M18" s="32" t="s">
        <v>11</v>
      </c>
      <c r="N18" s="65"/>
    </row>
    <row r="19" spans="1:14" s="28" customFormat="1">
      <c r="A19" s="71">
        <v>4</v>
      </c>
      <c r="B19" s="74"/>
      <c r="C19" s="77"/>
      <c r="D19" s="80"/>
      <c r="E19" s="80"/>
      <c r="F19" s="48"/>
      <c r="G19" s="58"/>
      <c r="H19" s="26" t="s">
        <v>14</v>
      </c>
      <c r="I19" s="53"/>
      <c r="J19" s="11"/>
      <c r="K19" s="63" t="s">
        <v>29</v>
      </c>
      <c r="L19" s="8">
        <f t="shared" si="1"/>
        <v>0</v>
      </c>
      <c r="M19" s="27" t="s">
        <v>11</v>
      </c>
      <c r="N19" s="65">
        <f t="shared" ref="N19" si="4">L19+L20+L21</f>
        <v>0</v>
      </c>
    </row>
    <row r="20" spans="1:14" s="28" customFormat="1">
      <c r="A20" s="72"/>
      <c r="B20" s="75"/>
      <c r="C20" s="78"/>
      <c r="D20" s="81"/>
      <c r="E20" s="81"/>
      <c r="F20" s="3"/>
      <c r="G20" s="56"/>
      <c r="H20" s="29" t="s">
        <v>14</v>
      </c>
      <c r="I20" s="51"/>
      <c r="J20" s="1"/>
      <c r="K20" s="61" t="s">
        <v>29</v>
      </c>
      <c r="L20" s="9">
        <f t="shared" si="1"/>
        <v>0</v>
      </c>
      <c r="M20" s="30" t="s">
        <v>11</v>
      </c>
      <c r="N20" s="65"/>
    </row>
    <row r="21" spans="1:14" s="28" customFormat="1">
      <c r="A21" s="73"/>
      <c r="B21" s="76"/>
      <c r="C21" s="79"/>
      <c r="D21" s="82"/>
      <c r="E21" s="82"/>
      <c r="F21" s="4"/>
      <c r="G21" s="57"/>
      <c r="H21" s="31" t="s">
        <v>14</v>
      </c>
      <c r="I21" s="52"/>
      <c r="J21" s="2"/>
      <c r="K21" s="62" t="s">
        <v>29</v>
      </c>
      <c r="L21" s="10">
        <f t="shared" si="1"/>
        <v>0</v>
      </c>
      <c r="M21" s="32" t="s">
        <v>11</v>
      </c>
      <c r="N21" s="65"/>
    </row>
    <row r="22" spans="1:14" s="28" customFormat="1">
      <c r="A22" s="71">
        <v>5</v>
      </c>
      <c r="B22" s="74"/>
      <c r="C22" s="77"/>
      <c r="D22" s="80"/>
      <c r="E22" s="80"/>
      <c r="F22" s="48"/>
      <c r="G22" s="58"/>
      <c r="H22" s="26" t="s">
        <v>14</v>
      </c>
      <c r="I22" s="53"/>
      <c r="J22" s="11"/>
      <c r="K22" s="63" t="s">
        <v>29</v>
      </c>
      <c r="L22" s="8">
        <f t="shared" si="1"/>
        <v>0</v>
      </c>
      <c r="M22" s="27" t="s">
        <v>11</v>
      </c>
      <c r="N22" s="65">
        <f t="shared" ref="N22" si="5">L22+L23+L24</f>
        <v>0</v>
      </c>
    </row>
    <row r="23" spans="1:14" s="28" customFormat="1">
      <c r="A23" s="72"/>
      <c r="B23" s="75"/>
      <c r="C23" s="78"/>
      <c r="D23" s="81"/>
      <c r="E23" s="81"/>
      <c r="F23" s="3"/>
      <c r="G23" s="56"/>
      <c r="H23" s="29" t="s">
        <v>14</v>
      </c>
      <c r="I23" s="51"/>
      <c r="J23" s="1"/>
      <c r="K23" s="61" t="s">
        <v>29</v>
      </c>
      <c r="L23" s="9">
        <f t="shared" si="1"/>
        <v>0</v>
      </c>
      <c r="M23" s="30" t="s">
        <v>11</v>
      </c>
      <c r="N23" s="65"/>
    </row>
    <row r="24" spans="1:14" s="28" customFormat="1">
      <c r="A24" s="73"/>
      <c r="B24" s="76"/>
      <c r="C24" s="79"/>
      <c r="D24" s="82"/>
      <c r="E24" s="82"/>
      <c r="F24" s="4"/>
      <c r="G24" s="57"/>
      <c r="H24" s="31" t="s">
        <v>14</v>
      </c>
      <c r="I24" s="52"/>
      <c r="J24" s="2"/>
      <c r="K24" s="62" t="s">
        <v>29</v>
      </c>
      <c r="L24" s="10">
        <f t="shared" si="1"/>
        <v>0</v>
      </c>
      <c r="M24" s="32" t="s">
        <v>11</v>
      </c>
      <c r="N24" s="65"/>
    </row>
    <row r="25" spans="1:14" s="28" customFormat="1">
      <c r="A25" s="71">
        <v>6</v>
      </c>
      <c r="B25" s="74"/>
      <c r="C25" s="77"/>
      <c r="D25" s="80"/>
      <c r="E25" s="80"/>
      <c r="F25" s="48"/>
      <c r="G25" s="58"/>
      <c r="H25" s="26" t="s">
        <v>14</v>
      </c>
      <c r="I25" s="53"/>
      <c r="J25" s="11"/>
      <c r="K25" s="63" t="s">
        <v>29</v>
      </c>
      <c r="L25" s="8">
        <f t="shared" si="1"/>
        <v>0</v>
      </c>
      <c r="M25" s="27" t="s">
        <v>11</v>
      </c>
      <c r="N25" s="65">
        <f t="shared" ref="N25" si="6">L25+L26+L27</f>
        <v>0</v>
      </c>
    </row>
    <row r="26" spans="1:14" s="28" customFormat="1">
      <c r="A26" s="72"/>
      <c r="B26" s="75"/>
      <c r="C26" s="78"/>
      <c r="D26" s="81"/>
      <c r="E26" s="81"/>
      <c r="F26" s="3"/>
      <c r="G26" s="56"/>
      <c r="H26" s="29" t="s">
        <v>14</v>
      </c>
      <c r="I26" s="51"/>
      <c r="J26" s="1"/>
      <c r="K26" s="61" t="s">
        <v>29</v>
      </c>
      <c r="L26" s="9">
        <f t="shared" si="1"/>
        <v>0</v>
      </c>
      <c r="M26" s="30" t="s">
        <v>11</v>
      </c>
      <c r="N26" s="65"/>
    </row>
    <row r="27" spans="1:14" s="28" customFormat="1">
      <c r="A27" s="73"/>
      <c r="B27" s="76"/>
      <c r="C27" s="79"/>
      <c r="D27" s="82"/>
      <c r="E27" s="82"/>
      <c r="F27" s="4"/>
      <c r="G27" s="57"/>
      <c r="H27" s="31" t="s">
        <v>14</v>
      </c>
      <c r="I27" s="52"/>
      <c r="J27" s="2"/>
      <c r="K27" s="62" t="s">
        <v>29</v>
      </c>
      <c r="L27" s="10">
        <f t="shared" si="1"/>
        <v>0</v>
      </c>
      <c r="M27" s="32" t="s">
        <v>11</v>
      </c>
      <c r="N27" s="65"/>
    </row>
    <row r="28" spans="1:14" s="28" customFormat="1">
      <c r="A28" s="71">
        <v>7</v>
      </c>
      <c r="B28" s="74"/>
      <c r="C28" s="77"/>
      <c r="D28" s="80"/>
      <c r="E28" s="80"/>
      <c r="F28" s="48"/>
      <c r="G28" s="58"/>
      <c r="H28" s="26" t="s">
        <v>14</v>
      </c>
      <c r="I28" s="53"/>
      <c r="J28" s="11"/>
      <c r="K28" s="63" t="s">
        <v>29</v>
      </c>
      <c r="L28" s="8">
        <f t="shared" si="1"/>
        <v>0</v>
      </c>
      <c r="M28" s="27" t="s">
        <v>11</v>
      </c>
      <c r="N28" s="65">
        <f t="shared" ref="N28" si="7">L28+L29+L30</f>
        <v>0</v>
      </c>
    </row>
    <row r="29" spans="1:14" s="28" customFormat="1">
      <c r="A29" s="72"/>
      <c r="B29" s="75"/>
      <c r="C29" s="78"/>
      <c r="D29" s="81"/>
      <c r="E29" s="81"/>
      <c r="F29" s="3"/>
      <c r="G29" s="56"/>
      <c r="H29" s="29" t="s">
        <v>14</v>
      </c>
      <c r="I29" s="51"/>
      <c r="J29" s="1"/>
      <c r="K29" s="61" t="s">
        <v>29</v>
      </c>
      <c r="L29" s="9">
        <f t="shared" si="1"/>
        <v>0</v>
      </c>
      <c r="M29" s="30" t="s">
        <v>11</v>
      </c>
      <c r="N29" s="65"/>
    </row>
    <row r="30" spans="1:14" s="28" customFormat="1">
      <c r="A30" s="73"/>
      <c r="B30" s="76"/>
      <c r="C30" s="79"/>
      <c r="D30" s="82"/>
      <c r="E30" s="82"/>
      <c r="F30" s="4"/>
      <c r="G30" s="57"/>
      <c r="H30" s="31" t="s">
        <v>14</v>
      </c>
      <c r="I30" s="52"/>
      <c r="J30" s="2"/>
      <c r="K30" s="62" t="s">
        <v>29</v>
      </c>
      <c r="L30" s="10">
        <f t="shared" si="1"/>
        <v>0</v>
      </c>
      <c r="M30" s="32" t="s">
        <v>11</v>
      </c>
      <c r="N30" s="65"/>
    </row>
    <row r="31" spans="1:14" s="28" customFormat="1">
      <c r="A31" s="71">
        <v>8</v>
      </c>
      <c r="B31" s="74"/>
      <c r="C31" s="77"/>
      <c r="D31" s="80"/>
      <c r="E31" s="80"/>
      <c r="F31" s="48"/>
      <c r="G31" s="58"/>
      <c r="H31" s="26" t="s">
        <v>14</v>
      </c>
      <c r="I31" s="53"/>
      <c r="J31" s="11"/>
      <c r="K31" s="63" t="s">
        <v>29</v>
      </c>
      <c r="L31" s="8">
        <f t="shared" si="1"/>
        <v>0</v>
      </c>
      <c r="M31" s="27" t="s">
        <v>11</v>
      </c>
      <c r="N31" s="65">
        <f t="shared" ref="N31" si="8">L31+L32+L33</f>
        <v>0</v>
      </c>
    </row>
    <row r="32" spans="1:14" s="28" customFormat="1">
      <c r="A32" s="72"/>
      <c r="B32" s="75"/>
      <c r="C32" s="78"/>
      <c r="D32" s="81"/>
      <c r="E32" s="81"/>
      <c r="F32" s="3"/>
      <c r="G32" s="56"/>
      <c r="H32" s="29" t="s">
        <v>14</v>
      </c>
      <c r="I32" s="51"/>
      <c r="J32" s="1"/>
      <c r="K32" s="61" t="s">
        <v>29</v>
      </c>
      <c r="L32" s="9">
        <f t="shared" si="1"/>
        <v>0</v>
      </c>
      <c r="M32" s="30" t="s">
        <v>11</v>
      </c>
      <c r="N32" s="65"/>
    </row>
    <row r="33" spans="1:14" s="28" customFormat="1">
      <c r="A33" s="73"/>
      <c r="B33" s="76"/>
      <c r="C33" s="79"/>
      <c r="D33" s="82"/>
      <c r="E33" s="82"/>
      <c r="F33" s="4"/>
      <c r="G33" s="57"/>
      <c r="H33" s="31" t="s">
        <v>14</v>
      </c>
      <c r="I33" s="52"/>
      <c r="J33" s="2"/>
      <c r="K33" s="62" t="s">
        <v>29</v>
      </c>
      <c r="L33" s="10">
        <f t="shared" si="1"/>
        <v>0</v>
      </c>
      <c r="M33" s="32" t="s">
        <v>11</v>
      </c>
      <c r="N33" s="65"/>
    </row>
    <row r="34" spans="1:14" s="28" customFormat="1">
      <c r="A34" s="71">
        <v>9</v>
      </c>
      <c r="B34" s="74"/>
      <c r="C34" s="77"/>
      <c r="D34" s="80"/>
      <c r="E34" s="80"/>
      <c r="F34" s="48"/>
      <c r="G34" s="58"/>
      <c r="H34" s="26" t="s">
        <v>14</v>
      </c>
      <c r="I34" s="53"/>
      <c r="J34" s="11"/>
      <c r="K34" s="63" t="s">
        <v>29</v>
      </c>
      <c r="L34" s="8">
        <f t="shared" si="1"/>
        <v>0</v>
      </c>
      <c r="M34" s="27" t="s">
        <v>11</v>
      </c>
      <c r="N34" s="65">
        <f t="shared" ref="N34" si="9">L34+L35+L36</f>
        <v>0</v>
      </c>
    </row>
    <row r="35" spans="1:14" s="28" customFormat="1">
      <c r="A35" s="72"/>
      <c r="B35" s="75"/>
      <c r="C35" s="78"/>
      <c r="D35" s="81"/>
      <c r="E35" s="81"/>
      <c r="F35" s="3"/>
      <c r="G35" s="56"/>
      <c r="H35" s="29" t="s">
        <v>14</v>
      </c>
      <c r="I35" s="51"/>
      <c r="J35" s="1"/>
      <c r="K35" s="61" t="s">
        <v>29</v>
      </c>
      <c r="L35" s="9">
        <f t="shared" si="1"/>
        <v>0</v>
      </c>
      <c r="M35" s="30" t="s">
        <v>11</v>
      </c>
      <c r="N35" s="65"/>
    </row>
    <row r="36" spans="1:14" s="28" customFormat="1">
      <c r="A36" s="73"/>
      <c r="B36" s="76"/>
      <c r="C36" s="79"/>
      <c r="D36" s="82"/>
      <c r="E36" s="82"/>
      <c r="F36" s="4"/>
      <c r="G36" s="57"/>
      <c r="H36" s="31" t="s">
        <v>14</v>
      </c>
      <c r="I36" s="52"/>
      <c r="J36" s="2"/>
      <c r="K36" s="62" t="s">
        <v>29</v>
      </c>
      <c r="L36" s="10">
        <f t="shared" si="1"/>
        <v>0</v>
      </c>
      <c r="M36" s="32" t="s">
        <v>11</v>
      </c>
      <c r="N36" s="65"/>
    </row>
    <row r="37" spans="1:14" s="28" customFormat="1">
      <c r="A37" s="71">
        <v>10</v>
      </c>
      <c r="B37" s="74"/>
      <c r="C37" s="77"/>
      <c r="D37" s="80"/>
      <c r="E37" s="80"/>
      <c r="F37" s="48"/>
      <c r="G37" s="58"/>
      <c r="H37" s="26" t="s">
        <v>14</v>
      </c>
      <c r="I37" s="53"/>
      <c r="J37" s="11"/>
      <c r="K37" s="63" t="s">
        <v>29</v>
      </c>
      <c r="L37" s="8">
        <f t="shared" si="1"/>
        <v>0</v>
      </c>
      <c r="M37" s="27" t="s">
        <v>11</v>
      </c>
      <c r="N37" s="65">
        <f t="shared" ref="N37" si="10">L37+L38+L39</f>
        <v>0</v>
      </c>
    </row>
    <row r="38" spans="1:14" s="28" customFormat="1">
      <c r="A38" s="72"/>
      <c r="B38" s="75"/>
      <c r="C38" s="78"/>
      <c r="D38" s="81"/>
      <c r="E38" s="81"/>
      <c r="F38" s="3"/>
      <c r="G38" s="56"/>
      <c r="H38" s="29" t="s">
        <v>14</v>
      </c>
      <c r="I38" s="51"/>
      <c r="J38" s="1"/>
      <c r="K38" s="61" t="s">
        <v>29</v>
      </c>
      <c r="L38" s="9">
        <f t="shared" si="1"/>
        <v>0</v>
      </c>
      <c r="M38" s="30" t="s">
        <v>11</v>
      </c>
      <c r="N38" s="65"/>
    </row>
    <row r="39" spans="1:14" s="28" customFormat="1" ht="16.5" thickBot="1">
      <c r="A39" s="73"/>
      <c r="B39" s="83"/>
      <c r="C39" s="84"/>
      <c r="D39" s="85"/>
      <c r="E39" s="85"/>
      <c r="F39" s="49"/>
      <c r="G39" s="59"/>
      <c r="H39" s="42" t="s">
        <v>14</v>
      </c>
      <c r="I39" s="54"/>
      <c r="J39" s="43"/>
      <c r="K39" s="64" t="s">
        <v>29</v>
      </c>
      <c r="L39" s="10">
        <f t="shared" si="1"/>
        <v>0</v>
      </c>
      <c r="M39" s="32" t="s">
        <v>11</v>
      </c>
      <c r="N39" s="65"/>
    </row>
    <row r="40" spans="1:14">
      <c r="B40" s="103" t="s">
        <v>27</v>
      </c>
      <c r="C40" s="103"/>
      <c r="D40" s="103"/>
      <c r="E40" s="103"/>
      <c r="F40" s="103"/>
      <c r="G40" s="103"/>
      <c r="H40" s="103"/>
      <c r="I40" s="103"/>
      <c r="J40" s="103"/>
      <c r="K40" s="103"/>
      <c r="L40" s="104"/>
      <c r="M40" s="104"/>
    </row>
    <row r="41" spans="1:14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</row>
    <row r="42" spans="1:14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</row>
  </sheetData>
  <sheetProtection sheet="1" objects="1" scenarios="1" selectLockedCells="1"/>
  <mergeCells count="81">
    <mergeCell ref="A10:A12"/>
    <mergeCell ref="B10:B12"/>
    <mergeCell ref="C10:C12"/>
    <mergeCell ref="D10:D12"/>
    <mergeCell ref="E10:E12"/>
    <mergeCell ref="B42:M42"/>
    <mergeCell ref="C5:C6"/>
    <mergeCell ref="B5:B6"/>
    <mergeCell ref="A5:A6"/>
    <mergeCell ref="F5:I5"/>
    <mergeCell ref="E5:E6"/>
    <mergeCell ref="D5:D6"/>
    <mergeCell ref="J5:J6"/>
    <mergeCell ref="K5:M6"/>
    <mergeCell ref="D7:D9"/>
    <mergeCell ref="C7:C9"/>
    <mergeCell ref="B40:M40"/>
    <mergeCell ref="B41:M41"/>
    <mergeCell ref="B7:B9"/>
    <mergeCell ref="A7:A9"/>
    <mergeCell ref="E7:E9"/>
    <mergeCell ref="D31:D33"/>
    <mergeCell ref="E31:E33"/>
    <mergeCell ref="A34:A36"/>
    <mergeCell ref="B34:B36"/>
    <mergeCell ref="C34:C36"/>
    <mergeCell ref="D34:D36"/>
    <mergeCell ref="E34:E36"/>
    <mergeCell ref="A31:A33"/>
    <mergeCell ref="B31:B33"/>
    <mergeCell ref="C31:C33"/>
    <mergeCell ref="A37:A39"/>
    <mergeCell ref="B37:B39"/>
    <mergeCell ref="C37:C39"/>
    <mergeCell ref="D37:D39"/>
    <mergeCell ref="E37:E39"/>
    <mergeCell ref="A22:A24"/>
    <mergeCell ref="B22:B24"/>
    <mergeCell ref="C22:C24"/>
    <mergeCell ref="D22:D24"/>
    <mergeCell ref="E22:E24"/>
    <mergeCell ref="A25:A27"/>
    <mergeCell ref="B25:B27"/>
    <mergeCell ref="C25:C27"/>
    <mergeCell ref="D25:D27"/>
    <mergeCell ref="E25:E27"/>
    <mergeCell ref="A28:A30"/>
    <mergeCell ref="B28:B30"/>
    <mergeCell ref="C28:C30"/>
    <mergeCell ref="D28:D30"/>
    <mergeCell ref="E28:E30"/>
    <mergeCell ref="A13:A15"/>
    <mergeCell ref="B13:B15"/>
    <mergeCell ref="C13:C15"/>
    <mergeCell ref="D13:D15"/>
    <mergeCell ref="E13:E15"/>
    <mergeCell ref="B19:B21"/>
    <mergeCell ref="C19:C21"/>
    <mergeCell ref="D19:D21"/>
    <mergeCell ref="E19:E21"/>
    <mergeCell ref="A16:A18"/>
    <mergeCell ref="B16:B18"/>
    <mergeCell ref="C16:C18"/>
    <mergeCell ref="D16:D18"/>
    <mergeCell ref="E16:E18"/>
    <mergeCell ref="N34:N36"/>
    <mergeCell ref="N37:N39"/>
    <mergeCell ref="A1:N1"/>
    <mergeCell ref="F3:N3"/>
    <mergeCell ref="B3:D3"/>
    <mergeCell ref="N19:N21"/>
    <mergeCell ref="N22:N24"/>
    <mergeCell ref="N25:N27"/>
    <mergeCell ref="N28:N30"/>
    <mergeCell ref="N31:N33"/>
    <mergeCell ref="N5:N6"/>
    <mergeCell ref="N7:N9"/>
    <mergeCell ref="N10:N12"/>
    <mergeCell ref="N13:N15"/>
    <mergeCell ref="N16:N18"/>
    <mergeCell ref="A19:A21"/>
  </mergeCells>
  <phoneticPr fontId="1"/>
  <dataValidations count="4">
    <dataValidation type="list" allowBlank="1" showInputMessage="1" showErrorMessage="1" error="【片道】・【往復】から選択してください。" sqref="K7:K9" xr:uid="{982AA507-6B7F-41D0-AC04-88A2E35E5389}">
      <formula1>"片道,往復"</formula1>
    </dataValidation>
    <dataValidation type="custom" showInputMessage="1" showErrorMessage="1" sqref="L7:L39" xr:uid="{0052E0D8-A3FC-4CC8-94DA-C1DDF88BD322}">
      <formula1>K7&lt;&gt;""</formula1>
    </dataValidation>
    <dataValidation type="custom" showInputMessage="1" showErrorMessage="1" error="先に右隣のセルの【片道】・【往復】を選択してください。" sqref="J10:J39" xr:uid="{78E110F1-9830-4D69-A033-38D82DC9509F}">
      <formula1>K10&lt;&gt;""</formula1>
    </dataValidation>
    <dataValidation type="list" allowBlank="1" showInputMessage="1" showErrorMessage="1" error="【片道】・【往復】から選択してください。" sqref="K10:K39" xr:uid="{202052F0-0336-477D-A57E-6C1EA1BF3502}">
      <formula1>"【選択】,片道,往復"</formula1>
    </dataValidation>
  </dataValidations>
  <printOptions horizontalCentered="1" verticalCentered="1"/>
  <pageMargins left="0" right="0" top="0.55118110236220474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永田　辰則</dc:creator>
  <cp:lastModifiedBy>nagata</cp:lastModifiedBy>
  <cp:lastPrinted>2022-05-25T08:12:45Z</cp:lastPrinted>
  <dcterms:created xsi:type="dcterms:W3CDTF">2015-06-05T18:19:34Z</dcterms:created>
  <dcterms:modified xsi:type="dcterms:W3CDTF">2022-05-26T04:23:12Z</dcterms:modified>
</cp:coreProperties>
</file>